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0065" windowHeight="9120" tabRatio="599" activeTab="0"/>
  </bookViews>
  <sheets>
    <sheet name="Inventario" sheetId="1" r:id="rId1"/>
    <sheet name="Solicitud" sheetId="2" r:id="rId2"/>
    <sheet name="Funcionar" sheetId="3" r:id="rId3"/>
  </sheets>
  <definedNames/>
  <calcPr fullCalcOnLoad="1"/>
</workbook>
</file>

<file path=xl/sharedStrings.xml><?xml version="1.0" encoding="utf-8"?>
<sst xmlns="http://schemas.openxmlformats.org/spreadsheetml/2006/main" count="126" uniqueCount="78">
  <si>
    <t>Brown 2</t>
  </si>
  <si>
    <t>Jones 1</t>
  </si>
  <si>
    <t>Smith 1</t>
  </si>
  <si>
    <t>K-55</t>
  </si>
  <si>
    <t>L-80</t>
  </si>
  <si>
    <t>Vam I</t>
  </si>
  <si>
    <t>Vam</t>
  </si>
  <si>
    <t>SM80S</t>
  </si>
  <si>
    <t>BTC</t>
  </si>
  <si>
    <t>"</t>
  </si>
  <si>
    <t>N-80</t>
  </si>
  <si>
    <t>NEW VAM</t>
  </si>
  <si>
    <t xml:space="preserve">BTC </t>
  </si>
  <si>
    <t>LONESTAR</t>
  </si>
  <si>
    <t>BTC (USED)</t>
  </si>
  <si>
    <t>SLOTTED (USED)</t>
  </si>
  <si>
    <t>VAM</t>
  </si>
  <si>
    <t>VAM FJL</t>
  </si>
  <si>
    <t>VAM ACE</t>
  </si>
  <si>
    <t>F-J</t>
  </si>
  <si>
    <t>HYDRIL 521</t>
  </si>
  <si>
    <t>X-52</t>
  </si>
  <si>
    <t>X-42</t>
  </si>
  <si>
    <t>PLAIN END</t>
  </si>
  <si>
    <t>ALLOY</t>
  </si>
  <si>
    <t xml:space="preserve">RL4S </t>
  </si>
  <si>
    <t xml:space="preserve">RL4 </t>
  </si>
  <si>
    <t>SUMITOMO</t>
  </si>
  <si>
    <t>NS8OS</t>
  </si>
  <si>
    <t>FJL</t>
  </si>
  <si>
    <t>SL</t>
  </si>
  <si>
    <t xml:space="preserve"> PLAIN</t>
  </si>
  <si>
    <t>Garcia 1</t>
  </si>
  <si>
    <t>New Vam</t>
  </si>
  <si>
    <t>Inventario de cubierta</t>
  </si>
  <si>
    <t>TAMAÑO (pulgadas)</t>
  </si>
  <si>
    <t>PESO (libras)</t>
  </si>
  <si>
    <t>GRADO</t>
  </si>
  <si>
    <t xml:space="preserve">HILOS DE ROSCA </t>
  </si>
  <si>
    <t>FABRICANTE</t>
  </si>
  <si>
    <t>CÓDIGO</t>
  </si>
  <si>
    <t>EXISTENTE</t>
  </si>
  <si>
    <t>PRODUCTO</t>
  </si>
  <si>
    <t>INVENTARIO</t>
  </si>
  <si>
    <t>COMPRAR</t>
  </si>
  <si>
    <t>FUNCIONAR</t>
  </si>
  <si>
    <t>Tipo de cubierta</t>
  </si>
  <si>
    <t xml:space="preserve">Pozos Nuevos </t>
  </si>
  <si>
    <t>CUBIERTA (pies)</t>
  </si>
  <si>
    <t>TOTAL (pies)</t>
  </si>
  <si>
    <t>Requerido</t>
  </si>
  <si>
    <t>ORDENAR</t>
  </si>
  <si>
    <t>ENTREGA</t>
  </si>
  <si>
    <t>5 pozos</t>
  </si>
  <si>
    <t>POZO</t>
  </si>
  <si>
    <t>FECHA</t>
  </si>
  <si>
    <t>HILO DE ROSCA</t>
  </si>
  <si>
    <t>Nº EMPALME</t>
  </si>
  <si>
    <t>LARGO (pies)</t>
  </si>
  <si>
    <t>COSTO</t>
  </si>
  <si>
    <t>INVENTARIO (empalme)</t>
  </si>
  <si>
    <t>(pulgadas)</t>
  </si>
  <si>
    <t xml:space="preserve">TAMAÑO </t>
  </si>
  <si>
    <t xml:space="preserve"> (libras)</t>
  </si>
  <si>
    <t>PESO</t>
  </si>
  <si>
    <t>Notas:</t>
  </si>
  <si>
    <t>CÁLCULO</t>
  </si>
  <si>
    <t>Notas: Repeticiones del 2005 incluye: Bill1, Bill 3, Bill 5, George 1</t>
  </si>
  <si>
    <t>Peso (libras)</t>
  </si>
  <si>
    <t>Grado</t>
  </si>
  <si>
    <t>Hilo de rosca</t>
  </si>
  <si>
    <t>Tamaño (pulgadas)</t>
  </si>
  <si>
    <t>CUBIERTA REQUERIDA PARA REPETICIONES Y POZOS NUEVOS DE 2005</t>
  </si>
  <si>
    <t xml:space="preserve"> (empalme)</t>
  </si>
  <si>
    <t>Repeticiónes</t>
  </si>
  <si>
    <t>CUBIERTA FUNCIONADA EN 2005</t>
  </si>
  <si>
    <t>Fecha 12/31/05</t>
  </si>
  <si>
    <t xml:space="preserve">Notas: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</si>
</sst>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0"/>
    </font>
    <font>
      <sz val="16"/>
      <name val="Arial Narrow"/>
      <family val="2"/>
    </font>
    <font>
      <sz val="16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10"/>
      <name val="Arial"/>
      <family val="0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sz val="10"/>
      <color indexed="37"/>
      <name val="Arial Narrow"/>
      <family val="2"/>
    </font>
    <font>
      <sz val="10"/>
      <color indexed="16"/>
      <name val="Arial Narrow"/>
      <family val="2"/>
    </font>
    <font>
      <sz val="10"/>
      <color indexed="20"/>
      <name val="Arial Narrow"/>
      <family val="2"/>
    </font>
    <font>
      <sz val="10"/>
      <color indexed="33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48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0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4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12" fontId="4" fillId="0" borderId="6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4" fontId="8" fillId="0" borderId="8" xfId="0" applyNumberFormat="1" applyFont="1" applyBorder="1" applyAlignment="1">
      <alignment horizontal="left"/>
    </xf>
    <xf numFmtId="14" fontId="15" fillId="0" borderId="9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7" fillId="0" borderId="12" xfId="0" applyFont="1" applyBorder="1" applyAlignment="1">
      <alignment/>
    </xf>
    <xf numFmtId="44" fontId="18" fillId="0" borderId="13" xfId="17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12" fontId="23" fillId="0" borderId="6" xfId="0" applyNumberFormat="1" applyFont="1" applyBorder="1" applyAlignment="1">
      <alignment horizontal="center"/>
    </xf>
    <xf numFmtId="44" fontId="23" fillId="0" borderId="6" xfId="17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44" fontId="25" fillId="0" borderId="6" xfId="17" applyFont="1" applyBorder="1" applyAlignment="1">
      <alignment/>
    </xf>
    <xf numFmtId="0" fontId="26" fillId="0" borderId="6" xfId="0" applyFont="1" applyBorder="1" applyAlignment="1">
      <alignment horizontal="center"/>
    </xf>
    <xf numFmtId="164" fontId="27" fillId="0" borderId="6" xfId="0" applyNumberFormat="1" applyFont="1" applyBorder="1" applyAlignment="1">
      <alignment horizontal="center"/>
    </xf>
    <xf numFmtId="12" fontId="27" fillId="0" borderId="6" xfId="0" applyNumberFormat="1" applyFont="1" applyBorder="1" applyAlignment="1">
      <alignment horizontal="center"/>
    </xf>
    <xf numFmtId="44" fontId="26" fillId="0" borderId="6" xfId="17" applyFont="1" applyBorder="1" applyAlignment="1">
      <alignment horizontal="center"/>
    </xf>
    <xf numFmtId="12" fontId="26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44" fontId="27" fillId="0" borderId="6" xfId="17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4" fontId="28" fillId="0" borderId="6" xfId="0" applyNumberFormat="1" applyFont="1" applyBorder="1" applyAlignment="1">
      <alignment horizontal="center"/>
    </xf>
    <xf numFmtId="12" fontId="28" fillId="0" borderId="6" xfId="0" applyNumberFormat="1" applyFont="1" applyBorder="1" applyAlignment="1">
      <alignment horizontal="center"/>
    </xf>
    <xf numFmtId="44" fontId="28" fillId="0" borderId="6" xfId="17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64" fontId="29" fillId="0" borderId="6" xfId="0" applyNumberFormat="1" applyFont="1" applyBorder="1" applyAlignment="1">
      <alignment horizontal="center"/>
    </xf>
    <xf numFmtId="12" fontId="29" fillId="0" borderId="6" xfId="0" applyNumberFormat="1" applyFont="1" applyBorder="1" applyAlignment="1">
      <alignment horizontal="center"/>
    </xf>
    <xf numFmtId="44" fontId="29" fillId="0" borderId="6" xfId="17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6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0" fillId="0" borderId="14" xfId="0" applyBorder="1" applyAlignment="1">
      <alignment/>
    </xf>
    <xf numFmtId="0" fontId="4" fillId="0" borderId="10" xfId="0" applyFont="1" applyFill="1" applyBorder="1" applyAlignment="1">
      <alignment horizontal="left"/>
    </xf>
    <xf numFmtId="12" fontId="4" fillId="0" borderId="10" xfId="0" applyNumberFormat="1" applyFont="1" applyBorder="1" applyAlignment="1">
      <alignment horizontal="left"/>
    </xf>
    <xf numFmtId="0" fontId="31" fillId="0" borderId="0" xfId="0" applyFont="1" applyFill="1" applyAlignment="1">
      <alignment horizontal="center"/>
    </xf>
    <xf numFmtId="12" fontId="25" fillId="0" borderId="6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0" fillId="0" borderId="15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center" wrapText="1"/>
    </xf>
    <xf numFmtId="44" fontId="19" fillId="0" borderId="10" xfId="17" applyFont="1" applyBorder="1" applyAlignment="1">
      <alignment horizontal="center" wrapText="1"/>
    </xf>
    <xf numFmtId="0" fontId="33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20" zoomScaleNormal="120" workbookViewId="0" topLeftCell="A1">
      <selection activeCell="A1" sqref="A1:D1"/>
    </sheetView>
  </sheetViews>
  <sheetFormatPr defaultColWidth="9.140625" defaultRowHeight="12.75"/>
  <cols>
    <col min="2" max="2" width="6.7109375" style="0" bestFit="1" customWidth="1"/>
    <col min="3" max="3" width="6.57421875" style="0" bestFit="1" customWidth="1"/>
    <col min="4" max="4" width="15.00390625" style="0" bestFit="1" customWidth="1"/>
    <col min="5" max="5" width="11.00390625" style="0" bestFit="1" customWidth="1"/>
    <col min="6" max="6" width="9.7109375" style="0" bestFit="1" customWidth="1"/>
    <col min="7" max="7" width="18.421875" style="0" bestFit="1" customWidth="1"/>
    <col min="8" max="8" width="8.8515625" style="0" bestFit="1" customWidth="1"/>
    <col min="9" max="9" width="10.28125" style="0" bestFit="1" customWidth="1"/>
    <col min="10" max="10" width="10.421875" style="0" bestFit="1" customWidth="1"/>
    <col min="11" max="11" width="12.7109375" style="0" bestFit="1" customWidth="1"/>
  </cols>
  <sheetData>
    <row r="1" spans="1:11" ht="20.25">
      <c r="A1" s="90" t="s">
        <v>34</v>
      </c>
      <c r="B1" s="90"/>
      <c r="C1" s="90"/>
      <c r="D1" s="90"/>
      <c r="E1" s="6"/>
      <c r="F1" s="22"/>
      <c r="G1" s="23"/>
      <c r="H1" s="23"/>
      <c r="I1" s="24"/>
      <c r="J1" s="23"/>
      <c r="K1" s="25">
        <v>38709</v>
      </c>
    </row>
    <row r="2" spans="1:11" ht="12.75">
      <c r="A2" s="15"/>
      <c r="B2" s="13"/>
      <c r="C2" s="13"/>
      <c r="D2" s="13"/>
      <c r="E2" s="13"/>
      <c r="F2" s="14"/>
      <c r="G2" s="14"/>
      <c r="H2" s="14"/>
      <c r="I2" s="21"/>
      <c r="J2" s="14"/>
      <c r="K2" s="20"/>
    </row>
    <row r="3" spans="1:11" ht="14.25" thickBot="1">
      <c r="A3" s="16"/>
      <c r="B3" s="16"/>
      <c r="C3" s="16"/>
      <c r="D3" s="16"/>
      <c r="E3" s="16"/>
      <c r="F3" s="26"/>
      <c r="G3" s="7"/>
      <c r="H3" s="8"/>
      <c r="I3" s="8"/>
      <c r="J3" s="7"/>
      <c r="K3" s="27"/>
    </row>
    <row r="4" spans="1:11" ht="12.75">
      <c r="A4" s="82" t="s">
        <v>62</v>
      </c>
      <c r="B4" s="10" t="s">
        <v>64</v>
      </c>
      <c r="C4" s="91" t="s">
        <v>37</v>
      </c>
      <c r="D4" s="91" t="s">
        <v>38</v>
      </c>
      <c r="E4" s="91" t="s">
        <v>39</v>
      </c>
      <c r="F4" s="78" t="s">
        <v>40</v>
      </c>
      <c r="G4" s="9">
        <v>38353</v>
      </c>
      <c r="H4" s="10">
        <v>2005</v>
      </c>
      <c r="I4" s="10">
        <v>2005</v>
      </c>
      <c r="J4" s="9" t="s">
        <v>66</v>
      </c>
      <c r="K4" s="81" t="s">
        <v>41</v>
      </c>
    </row>
    <row r="5" spans="1:11" ht="13.5" thickBot="1">
      <c r="A5" s="31" t="s">
        <v>61</v>
      </c>
      <c r="B5" s="11" t="s">
        <v>63</v>
      </c>
      <c r="C5" s="92"/>
      <c r="D5" s="92"/>
      <c r="E5" s="92"/>
      <c r="F5" s="79" t="s">
        <v>42</v>
      </c>
      <c r="G5" s="12" t="s">
        <v>60</v>
      </c>
      <c r="H5" s="12" t="s">
        <v>44</v>
      </c>
      <c r="I5" s="12" t="s">
        <v>45</v>
      </c>
      <c r="J5" s="12" t="s">
        <v>43</v>
      </c>
      <c r="K5" s="80" t="s">
        <v>43</v>
      </c>
    </row>
    <row r="6" spans="1:11" ht="12.75">
      <c r="A6" s="69">
        <v>4.5</v>
      </c>
      <c r="B6" s="28">
        <v>11.6</v>
      </c>
      <c r="C6" s="28" t="s">
        <v>4</v>
      </c>
      <c r="D6" s="28" t="s">
        <v>11</v>
      </c>
      <c r="E6" s="28"/>
      <c r="F6" s="28">
        <v>4010</v>
      </c>
      <c r="G6" s="28">
        <v>101</v>
      </c>
      <c r="H6" s="28">
        <v>105</v>
      </c>
      <c r="I6" s="28">
        <v>199</v>
      </c>
      <c r="J6" s="28">
        <v>7</v>
      </c>
      <c r="K6" s="29">
        <v>7</v>
      </c>
    </row>
    <row r="7" spans="1:11" ht="12.75">
      <c r="A7" s="17">
        <v>7</v>
      </c>
      <c r="B7" s="17">
        <v>35</v>
      </c>
      <c r="C7" s="17" t="s">
        <v>4</v>
      </c>
      <c r="D7" s="17" t="s">
        <v>12</v>
      </c>
      <c r="E7" s="17" t="s">
        <v>13</v>
      </c>
      <c r="F7" s="17">
        <v>7015</v>
      </c>
      <c r="G7" s="17"/>
      <c r="H7" s="17"/>
      <c r="I7" s="17"/>
      <c r="J7" s="17"/>
      <c r="K7" s="18"/>
    </row>
    <row r="8" spans="1:11" ht="12.75">
      <c r="A8" s="17">
        <v>7</v>
      </c>
      <c r="B8" s="17">
        <v>35</v>
      </c>
      <c r="C8" s="17" t="s">
        <v>24</v>
      </c>
      <c r="D8" s="17" t="s">
        <v>15</v>
      </c>
      <c r="E8" s="17"/>
      <c r="F8" s="17">
        <v>7020</v>
      </c>
      <c r="G8" s="17"/>
      <c r="H8" s="17"/>
      <c r="I8" s="17"/>
      <c r="J8" s="17"/>
      <c r="K8" s="18"/>
    </row>
    <row r="9" spans="1:11" ht="12.75">
      <c r="A9" s="17">
        <v>7</v>
      </c>
      <c r="B9" s="17">
        <v>35</v>
      </c>
      <c r="C9" s="17" t="s">
        <v>24</v>
      </c>
      <c r="D9" s="17" t="s">
        <v>14</v>
      </c>
      <c r="E9" s="17"/>
      <c r="F9" s="17">
        <v>7025</v>
      </c>
      <c r="G9" s="17"/>
      <c r="H9" s="17"/>
      <c r="I9" s="17"/>
      <c r="J9" s="17"/>
      <c r="K9" s="18"/>
    </row>
    <row r="10" spans="1:11" ht="12.75">
      <c r="A10" s="19">
        <v>8.625</v>
      </c>
      <c r="B10" s="17">
        <v>49</v>
      </c>
      <c r="C10" s="17" t="s">
        <v>4</v>
      </c>
      <c r="D10" s="17" t="s">
        <v>17</v>
      </c>
      <c r="E10" s="17"/>
      <c r="F10" s="17">
        <v>8010</v>
      </c>
      <c r="G10" s="17"/>
      <c r="H10" s="17"/>
      <c r="I10" s="17"/>
      <c r="J10" s="17"/>
      <c r="K10" s="18"/>
    </row>
    <row r="11" spans="1:11" ht="12.75">
      <c r="A11" s="19">
        <v>9.625</v>
      </c>
      <c r="B11" s="17">
        <v>40</v>
      </c>
      <c r="C11" s="17" t="s">
        <v>3</v>
      </c>
      <c r="D11" s="17" t="s">
        <v>8</v>
      </c>
      <c r="E11" s="17"/>
      <c r="F11" s="17">
        <v>9010</v>
      </c>
      <c r="G11" s="17"/>
      <c r="H11" s="17"/>
      <c r="I11" s="17"/>
      <c r="J11" s="17"/>
      <c r="K11" s="18"/>
    </row>
    <row r="12" spans="1:11" ht="12.75">
      <c r="A12" s="19">
        <v>9.625</v>
      </c>
      <c r="B12" s="17">
        <v>47</v>
      </c>
      <c r="C12" s="17" t="s">
        <v>4</v>
      </c>
      <c r="D12" s="17" t="s">
        <v>14</v>
      </c>
      <c r="E12" s="17"/>
      <c r="F12" s="17">
        <v>9011</v>
      </c>
      <c r="G12" s="17"/>
      <c r="H12" s="17"/>
      <c r="I12" s="17"/>
      <c r="J12" s="17"/>
      <c r="K12" s="18"/>
    </row>
    <row r="13" spans="1:11" ht="12.75">
      <c r="A13" s="19">
        <v>10.75</v>
      </c>
      <c r="B13" s="17">
        <v>45.5</v>
      </c>
      <c r="C13" s="17" t="s">
        <v>3</v>
      </c>
      <c r="D13" s="17" t="s">
        <v>8</v>
      </c>
      <c r="E13" s="17"/>
      <c r="F13" s="17">
        <v>10010</v>
      </c>
      <c r="G13" s="17"/>
      <c r="H13" s="17"/>
      <c r="I13" s="17"/>
      <c r="J13" s="17"/>
      <c r="K13" s="18"/>
    </row>
    <row r="14" spans="1:11" ht="12.75">
      <c r="A14" s="19">
        <v>10.75</v>
      </c>
      <c r="B14" s="17">
        <v>65.7</v>
      </c>
      <c r="C14" s="17" t="s">
        <v>4</v>
      </c>
      <c r="D14" s="17" t="s">
        <v>18</v>
      </c>
      <c r="E14" s="17"/>
      <c r="F14" s="18">
        <v>10035</v>
      </c>
      <c r="G14" s="17"/>
      <c r="H14" s="17"/>
      <c r="I14" s="17"/>
      <c r="J14" s="17"/>
      <c r="K14" s="18"/>
    </row>
    <row r="15" spans="1:11" ht="12.75">
      <c r="A15" s="19">
        <v>11.75</v>
      </c>
      <c r="B15" s="17">
        <v>65</v>
      </c>
      <c r="C15" s="17" t="s">
        <v>19</v>
      </c>
      <c r="D15" s="17" t="s">
        <v>20</v>
      </c>
      <c r="E15" s="17"/>
      <c r="F15" s="17">
        <v>11015</v>
      </c>
      <c r="G15" s="17"/>
      <c r="H15" s="17"/>
      <c r="I15" s="17"/>
      <c r="J15" s="17"/>
      <c r="K15" s="18"/>
    </row>
    <row r="16" spans="1:11" ht="12.75">
      <c r="A16" s="19">
        <v>13.375</v>
      </c>
      <c r="B16" s="17">
        <v>68</v>
      </c>
      <c r="C16" s="17" t="s">
        <v>3</v>
      </c>
      <c r="D16" s="17" t="s">
        <v>8</v>
      </c>
      <c r="E16" s="17" t="s">
        <v>27</v>
      </c>
      <c r="F16" s="17">
        <v>13015</v>
      </c>
      <c r="G16" s="17"/>
      <c r="H16" s="17"/>
      <c r="I16" s="17"/>
      <c r="J16" s="17"/>
      <c r="K16" s="18"/>
    </row>
    <row r="17" spans="1:11" ht="12.75">
      <c r="A17" s="19">
        <v>13.375</v>
      </c>
      <c r="B17" s="17">
        <v>72</v>
      </c>
      <c r="C17" s="17" t="s">
        <v>4</v>
      </c>
      <c r="D17" s="17" t="s">
        <v>11</v>
      </c>
      <c r="E17" s="17"/>
      <c r="F17" s="18">
        <v>13025</v>
      </c>
      <c r="G17" s="17"/>
      <c r="H17" s="17"/>
      <c r="I17" s="17"/>
      <c r="J17" s="17"/>
      <c r="K17" s="18"/>
    </row>
    <row r="18" spans="1:11" ht="12.75">
      <c r="A18" s="17">
        <v>16</v>
      </c>
      <c r="B18" s="17">
        <v>84</v>
      </c>
      <c r="C18" s="17" t="s">
        <v>4</v>
      </c>
      <c r="D18" s="17" t="s">
        <v>16</v>
      </c>
      <c r="E18" s="17"/>
      <c r="F18" s="17">
        <v>16010</v>
      </c>
      <c r="G18" s="17"/>
      <c r="H18" s="17"/>
      <c r="I18" s="17"/>
      <c r="J18" s="17"/>
      <c r="K18" s="18"/>
    </row>
    <row r="19" spans="1:11" ht="12.75">
      <c r="A19" s="19">
        <v>18.625</v>
      </c>
      <c r="B19" s="17">
        <v>87.5</v>
      </c>
      <c r="C19" s="17" t="s">
        <v>3</v>
      </c>
      <c r="D19" s="17" t="s">
        <v>8</v>
      </c>
      <c r="E19" s="17"/>
      <c r="F19" s="18">
        <v>18010</v>
      </c>
      <c r="G19" s="17"/>
      <c r="H19" s="17"/>
      <c r="I19" s="17"/>
      <c r="J19" s="17"/>
      <c r="K19" s="18"/>
    </row>
    <row r="20" spans="1:11" ht="12.75">
      <c r="A20" s="19">
        <v>24</v>
      </c>
      <c r="B20" s="17">
        <v>125.5</v>
      </c>
      <c r="C20" s="17" t="s">
        <v>21</v>
      </c>
      <c r="D20" s="17" t="s">
        <v>25</v>
      </c>
      <c r="E20" s="17"/>
      <c r="F20" s="18">
        <v>24010</v>
      </c>
      <c r="G20" s="17"/>
      <c r="H20" s="17"/>
      <c r="I20" s="17"/>
      <c r="J20" s="17"/>
      <c r="K20" s="18"/>
    </row>
    <row r="21" spans="1:11" ht="12.75">
      <c r="A21" s="19">
        <v>30</v>
      </c>
      <c r="B21" s="17">
        <v>157.5</v>
      </c>
      <c r="C21" s="17" t="s">
        <v>22</v>
      </c>
      <c r="D21" s="17" t="s">
        <v>26</v>
      </c>
      <c r="E21" s="17"/>
      <c r="F21" s="18">
        <v>30015</v>
      </c>
      <c r="G21" s="17"/>
      <c r="H21" s="17"/>
      <c r="I21" s="17"/>
      <c r="J21" s="17"/>
      <c r="K21" s="18"/>
    </row>
    <row r="22" spans="1:11" ht="12.75">
      <c r="A22" s="19">
        <v>36</v>
      </c>
      <c r="B22" s="17">
        <v>196</v>
      </c>
      <c r="C22" s="17" t="s">
        <v>21</v>
      </c>
      <c r="D22" s="17" t="s">
        <v>23</v>
      </c>
      <c r="E22" s="17"/>
      <c r="F22" s="18">
        <v>36010</v>
      </c>
      <c r="G22" s="17"/>
      <c r="H22" s="17"/>
      <c r="I22" s="17"/>
      <c r="J22" s="17"/>
      <c r="K22" s="18"/>
    </row>
    <row r="23" spans="1:1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4">
    <mergeCell ref="A1:D1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0"/>
  <sheetViews>
    <sheetView zoomScale="125" zoomScaleNormal="125" workbookViewId="0" topLeftCell="A1">
      <selection activeCell="E4" sqref="E4:H4"/>
    </sheetView>
  </sheetViews>
  <sheetFormatPr defaultColWidth="9.140625" defaultRowHeight="12.75"/>
  <cols>
    <col min="1" max="1" width="7.8515625" style="0" bestFit="1" customWidth="1"/>
    <col min="2" max="2" width="5.57421875" style="0" bestFit="1" customWidth="1"/>
    <col min="3" max="3" width="6.140625" style="0" bestFit="1" customWidth="1"/>
    <col min="4" max="4" width="8.421875" style="0" customWidth="1"/>
    <col min="5" max="5" width="8.57421875" style="0" bestFit="1" customWidth="1"/>
    <col min="6" max="6" width="3.421875" style="0" customWidth="1"/>
    <col min="7" max="7" width="7.8515625" style="0" bestFit="1" customWidth="1"/>
    <col min="8" max="8" width="8.00390625" style="0" bestFit="1" customWidth="1"/>
    <col min="9" max="9" width="6.57421875" style="0" bestFit="1" customWidth="1"/>
    <col min="10" max="10" width="15.8515625" style="0" customWidth="1"/>
    <col min="11" max="11" width="12.28125" style="0" customWidth="1"/>
    <col min="12" max="12" width="12.140625" style="0" customWidth="1"/>
    <col min="13" max="13" width="10.57421875" style="0" bestFit="1" customWidth="1"/>
    <col min="14" max="14" width="10.140625" style="0" bestFit="1" customWidth="1"/>
  </cols>
  <sheetData>
    <row r="1" spans="11:14" ht="12.75">
      <c r="K1" s="2"/>
      <c r="L1" s="2"/>
      <c r="M1" s="2"/>
      <c r="N1" s="2"/>
    </row>
    <row r="2" spans="1:14" ht="15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2"/>
      <c r="L2" s="2"/>
      <c r="M2" s="2"/>
      <c r="N2" s="2"/>
    </row>
    <row r="3" spans="1:14" ht="13.5" thickBot="1">
      <c r="A3" s="67"/>
      <c r="B3" s="67"/>
      <c r="C3" s="67"/>
      <c r="D3" s="67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12.75">
      <c r="A4" s="98" t="s">
        <v>46</v>
      </c>
      <c r="B4" s="99"/>
      <c r="C4" s="99"/>
      <c r="D4" s="100"/>
      <c r="E4" s="95" t="s">
        <v>47</v>
      </c>
      <c r="F4" s="96"/>
      <c r="G4" s="96"/>
      <c r="H4" s="97"/>
      <c r="I4" s="95" t="s">
        <v>74</v>
      </c>
      <c r="J4" s="97"/>
      <c r="K4" s="3" t="s">
        <v>50</v>
      </c>
      <c r="L4" s="83" t="s">
        <v>43</v>
      </c>
      <c r="M4" s="5"/>
      <c r="N4" s="32"/>
    </row>
    <row r="5" spans="1:14" s="4" customFormat="1" ht="24.75" customHeight="1" thickBot="1">
      <c r="A5" s="84" t="s">
        <v>71</v>
      </c>
      <c r="B5" s="85" t="s">
        <v>68</v>
      </c>
      <c r="C5" s="85" t="s">
        <v>69</v>
      </c>
      <c r="D5" s="86" t="s">
        <v>70</v>
      </c>
      <c r="E5" s="72" t="s">
        <v>0</v>
      </c>
      <c r="F5" s="73"/>
      <c r="G5" s="73" t="s">
        <v>2</v>
      </c>
      <c r="H5" s="74" t="s">
        <v>1</v>
      </c>
      <c r="I5" s="72">
        <v>2005</v>
      </c>
      <c r="J5" s="74" t="s">
        <v>48</v>
      </c>
      <c r="K5" s="75" t="s">
        <v>49</v>
      </c>
      <c r="L5" s="75" t="s">
        <v>73</v>
      </c>
      <c r="M5" s="76" t="s">
        <v>51</v>
      </c>
      <c r="N5" s="77" t="s">
        <v>52</v>
      </c>
    </row>
    <row r="6" spans="1:14" s="1" customFormat="1" ht="12.75">
      <c r="A6" s="69">
        <v>4.5</v>
      </c>
      <c r="B6" s="28">
        <v>11.6</v>
      </c>
      <c r="C6" s="28" t="s">
        <v>4</v>
      </c>
      <c r="D6" s="68" t="s">
        <v>11</v>
      </c>
      <c r="E6" s="61"/>
      <c r="F6" s="61"/>
      <c r="G6" s="61"/>
      <c r="H6" s="61"/>
      <c r="I6" s="61" t="s">
        <v>53</v>
      </c>
      <c r="J6" s="1">
        <v>8000</v>
      </c>
      <c r="K6" s="61">
        <v>8000</v>
      </c>
      <c r="L6" s="61">
        <v>7900</v>
      </c>
      <c r="M6" s="62">
        <f>SUM(K6,-L6)</f>
        <v>100</v>
      </c>
      <c r="N6" s="63">
        <v>38722</v>
      </c>
    </row>
    <row r="7" spans="1:14" s="1" customFormat="1" ht="12.75">
      <c r="A7" s="19">
        <v>8.625</v>
      </c>
      <c r="B7" s="17">
        <v>49</v>
      </c>
      <c r="C7" s="17" t="s">
        <v>4</v>
      </c>
      <c r="D7" s="19" t="s">
        <v>29</v>
      </c>
      <c r="E7" s="64"/>
      <c r="F7" s="64"/>
      <c r="G7" s="64"/>
      <c r="H7" s="64"/>
      <c r="I7" s="64"/>
      <c r="J7" s="64"/>
      <c r="K7" s="64"/>
      <c r="L7" s="64"/>
      <c r="M7" s="36">
        <f aca="true" t="shared" si="0" ref="M7:M24">SUM(K7,-L7)</f>
        <v>0</v>
      </c>
      <c r="N7" s="65"/>
    </row>
    <row r="8" spans="1:14" s="1" customFormat="1" ht="12.75">
      <c r="A8" s="17"/>
      <c r="B8" s="17"/>
      <c r="C8" s="17"/>
      <c r="D8" s="19"/>
      <c r="E8" s="66"/>
      <c r="F8" s="64"/>
      <c r="G8" s="64"/>
      <c r="H8" s="64"/>
      <c r="I8" s="64"/>
      <c r="J8" s="64"/>
      <c r="K8" s="64"/>
      <c r="L8" s="64"/>
      <c r="M8" s="36">
        <f t="shared" si="0"/>
        <v>0</v>
      </c>
      <c r="N8" s="65"/>
    </row>
    <row r="9" spans="1:14" s="1" customFormat="1" ht="12.75">
      <c r="A9" s="19">
        <v>9.625</v>
      </c>
      <c r="B9" s="17">
        <v>47</v>
      </c>
      <c r="C9" s="17" t="s">
        <v>4</v>
      </c>
      <c r="D9" s="19"/>
      <c r="E9" s="64">
        <v>2000</v>
      </c>
      <c r="F9" s="64"/>
      <c r="G9" s="64">
        <v>2000</v>
      </c>
      <c r="H9" s="64">
        <v>2100</v>
      </c>
      <c r="I9" s="64"/>
      <c r="J9" s="30"/>
      <c r="K9" s="64">
        <f>SUM(E9,F9,G9,H9)</f>
        <v>6100</v>
      </c>
      <c r="L9" s="64">
        <v>4500</v>
      </c>
      <c r="M9" s="36">
        <f t="shared" si="0"/>
        <v>1600</v>
      </c>
      <c r="N9" s="65"/>
    </row>
    <row r="10" spans="1:14" s="1" customFormat="1" ht="12.75">
      <c r="A10" s="17"/>
      <c r="B10" s="17"/>
      <c r="C10" s="17"/>
      <c r="D10" s="19"/>
      <c r="E10" s="64"/>
      <c r="F10" s="64"/>
      <c r="G10" s="64"/>
      <c r="H10" s="64"/>
      <c r="I10" s="64"/>
      <c r="J10" s="30"/>
      <c r="K10" s="64">
        <f>SUM(E10,F10,G10,H10)</f>
        <v>0</v>
      </c>
      <c r="L10" s="64"/>
      <c r="M10" s="36">
        <f t="shared" si="0"/>
        <v>0</v>
      </c>
      <c r="N10" s="65"/>
    </row>
    <row r="11" spans="1:14" s="1" customFormat="1" ht="12.75">
      <c r="A11" s="19">
        <v>10.75</v>
      </c>
      <c r="B11" s="17">
        <v>85.3</v>
      </c>
      <c r="C11" s="17" t="s">
        <v>28</v>
      </c>
      <c r="D11" s="19" t="s">
        <v>30</v>
      </c>
      <c r="E11" s="64"/>
      <c r="F11" s="64"/>
      <c r="G11" s="64"/>
      <c r="H11" s="64"/>
      <c r="I11" s="64"/>
      <c r="J11" s="30"/>
      <c r="K11" s="64">
        <f>SUM(E11,F11,G11,H11)</f>
        <v>0</v>
      </c>
      <c r="L11" s="64"/>
      <c r="M11" s="36">
        <f t="shared" si="0"/>
        <v>0</v>
      </c>
      <c r="N11" s="65"/>
    </row>
    <row r="12" spans="1:14" s="1" customFormat="1" ht="12.75">
      <c r="A12" s="17"/>
      <c r="B12" s="17"/>
      <c r="C12" s="17"/>
      <c r="D12" s="19"/>
      <c r="E12" s="64"/>
      <c r="F12" s="64"/>
      <c r="G12" s="30"/>
      <c r="H12" s="30"/>
      <c r="I12" s="64"/>
      <c r="J12" s="30"/>
      <c r="K12" s="64">
        <f>SUM(E12,F12,R20,S20)</f>
        <v>0</v>
      </c>
      <c r="L12" s="64"/>
      <c r="M12" s="36">
        <f t="shared" si="0"/>
        <v>0</v>
      </c>
      <c r="N12" s="65"/>
    </row>
    <row r="13" spans="1:14" s="1" customFormat="1" ht="12.75">
      <c r="A13" s="17"/>
      <c r="B13" s="17"/>
      <c r="C13" s="17"/>
      <c r="D13" s="19"/>
      <c r="E13" s="64"/>
      <c r="F13" s="64"/>
      <c r="G13" s="30"/>
      <c r="H13" s="30"/>
      <c r="I13" s="64"/>
      <c r="J13" s="30"/>
      <c r="K13" s="64">
        <f>SUM(E13,F13,R21,S21)</f>
        <v>0</v>
      </c>
      <c r="L13" s="64"/>
      <c r="M13" s="36">
        <f t="shared" si="0"/>
        <v>0</v>
      </c>
      <c r="N13" s="65"/>
    </row>
    <row r="14" spans="1:14" s="1" customFormat="1" ht="12.75">
      <c r="A14" s="19">
        <v>13.375</v>
      </c>
      <c r="B14" s="17">
        <v>72</v>
      </c>
      <c r="C14" s="17" t="s">
        <v>4</v>
      </c>
      <c r="D14" s="19" t="s">
        <v>16</v>
      </c>
      <c r="E14" s="64">
        <v>4000</v>
      </c>
      <c r="F14" s="64"/>
      <c r="G14" s="64"/>
      <c r="H14" s="64"/>
      <c r="I14" s="64"/>
      <c r="J14" s="30"/>
      <c r="K14" s="64">
        <f aca="true" t="shared" si="1" ref="K14:K21">SUM(E14,F14,G14,H14)</f>
        <v>4000</v>
      </c>
      <c r="L14" s="64">
        <v>5100</v>
      </c>
      <c r="M14" s="36">
        <f t="shared" si="0"/>
        <v>-1100</v>
      </c>
      <c r="N14" s="65"/>
    </row>
    <row r="15" spans="1:14" s="1" customFormat="1" ht="12.75">
      <c r="A15" s="17"/>
      <c r="B15" s="17"/>
      <c r="C15" s="17"/>
      <c r="D15" s="19"/>
      <c r="E15" s="64"/>
      <c r="F15" s="64"/>
      <c r="G15" s="64"/>
      <c r="H15" s="64"/>
      <c r="I15" s="64"/>
      <c r="J15" s="30"/>
      <c r="K15" s="64">
        <f t="shared" si="1"/>
        <v>0</v>
      </c>
      <c r="L15" s="64"/>
      <c r="M15" s="36">
        <f t="shared" si="0"/>
        <v>0</v>
      </c>
      <c r="N15" s="65"/>
    </row>
    <row r="16" spans="1:14" s="1" customFormat="1" ht="12.75">
      <c r="A16" s="17"/>
      <c r="B16" s="17"/>
      <c r="C16" s="17"/>
      <c r="D16" s="19"/>
      <c r="E16" s="64"/>
      <c r="F16" s="64"/>
      <c r="G16" s="64"/>
      <c r="H16" s="64"/>
      <c r="I16" s="64"/>
      <c r="J16" s="30"/>
      <c r="K16" s="64">
        <f t="shared" si="1"/>
        <v>0</v>
      </c>
      <c r="L16" s="64"/>
      <c r="M16" s="36">
        <f t="shared" si="0"/>
        <v>0</v>
      </c>
      <c r="N16" s="65"/>
    </row>
    <row r="17" spans="1:14" s="1" customFormat="1" ht="12.75">
      <c r="A17" s="17">
        <v>16</v>
      </c>
      <c r="B17" s="17">
        <v>84</v>
      </c>
      <c r="C17" s="17" t="s">
        <v>4</v>
      </c>
      <c r="D17" s="17" t="s">
        <v>16</v>
      </c>
      <c r="E17" s="64">
        <v>4000</v>
      </c>
      <c r="F17" s="64"/>
      <c r="G17" s="64"/>
      <c r="H17" s="64">
        <v>2500</v>
      </c>
      <c r="I17" s="64"/>
      <c r="J17" s="30"/>
      <c r="K17" s="64">
        <f t="shared" si="1"/>
        <v>6500</v>
      </c>
      <c r="L17" s="64">
        <v>6000</v>
      </c>
      <c r="M17" s="36">
        <f t="shared" si="0"/>
        <v>500</v>
      </c>
      <c r="N17" s="65"/>
    </row>
    <row r="18" spans="1:14" s="1" customFormat="1" ht="12.75">
      <c r="A18" s="19">
        <v>18.625</v>
      </c>
      <c r="B18" s="17">
        <v>87.5</v>
      </c>
      <c r="C18" s="17" t="s">
        <v>4</v>
      </c>
      <c r="D18" s="19"/>
      <c r="E18" s="64"/>
      <c r="F18" s="64"/>
      <c r="G18" s="64">
        <v>1500</v>
      </c>
      <c r="H18" s="64"/>
      <c r="I18" s="64"/>
      <c r="J18" s="30"/>
      <c r="K18" s="64">
        <f t="shared" si="1"/>
        <v>1500</v>
      </c>
      <c r="L18" s="64">
        <v>1600</v>
      </c>
      <c r="M18" s="36">
        <f t="shared" si="0"/>
        <v>-100</v>
      </c>
      <c r="N18" s="65"/>
    </row>
    <row r="19" spans="1:14" s="1" customFormat="1" ht="12.75">
      <c r="A19" s="17">
        <v>20</v>
      </c>
      <c r="B19" s="17">
        <v>106.5</v>
      </c>
      <c r="C19" s="17" t="s">
        <v>3</v>
      </c>
      <c r="D19" s="17" t="s">
        <v>8</v>
      </c>
      <c r="E19" s="64">
        <v>2000</v>
      </c>
      <c r="F19" s="64"/>
      <c r="G19" s="64"/>
      <c r="H19" s="64">
        <v>1500</v>
      </c>
      <c r="I19" s="64"/>
      <c r="J19" s="30"/>
      <c r="K19" s="64">
        <f t="shared" si="1"/>
        <v>3500</v>
      </c>
      <c r="L19" s="64">
        <v>3200</v>
      </c>
      <c r="M19" s="36">
        <f t="shared" si="0"/>
        <v>300</v>
      </c>
      <c r="N19" s="65"/>
    </row>
    <row r="20" spans="1:21" s="1" customFormat="1" ht="12.75">
      <c r="A20" s="17"/>
      <c r="B20" s="17"/>
      <c r="C20" s="17"/>
      <c r="D20" s="17"/>
      <c r="E20" s="64"/>
      <c r="F20" s="64"/>
      <c r="G20" s="64"/>
      <c r="H20" s="64"/>
      <c r="I20" s="64"/>
      <c r="J20" s="30"/>
      <c r="K20" s="64">
        <f t="shared" si="1"/>
        <v>0</v>
      </c>
      <c r="L20" s="64"/>
      <c r="M20" s="36">
        <f t="shared" si="0"/>
        <v>0</v>
      </c>
      <c r="N20" s="65"/>
      <c r="R20" s="70"/>
      <c r="S20" s="70"/>
      <c r="T20" s="70"/>
      <c r="U20" s="70"/>
    </row>
    <row r="21" spans="1:21" s="1" customFormat="1" ht="12.75">
      <c r="A21" s="17"/>
      <c r="B21" s="17"/>
      <c r="C21" s="17"/>
      <c r="D21" s="17"/>
      <c r="E21" s="64"/>
      <c r="F21" s="64"/>
      <c r="G21" s="64"/>
      <c r="H21" s="64"/>
      <c r="I21" s="64"/>
      <c r="J21" s="30"/>
      <c r="K21" s="64">
        <f t="shared" si="1"/>
        <v>0</v>
      </c>
      <c r="L21" s="64"/>
      <c r="M21" s="36">
        <f t="shared" si="0"/>
        <v>0</v>
      </c>
      <c r="N21" s="65"/>
      <c r="R21" s="70"/>
      <c r="S21" s="70"/>
      <c r="T21" s="70"/>
      <c r="U21" s="70"/>
    </row>
    <row r="22" spans="1:14" s="1" customFormat="1" ht="12.75">
      <c r="A22" s="17">
        <v>30</v>
      </c>
      <c r="B22" s="17"/>
      <c r="C22" s="17"/>
      <c r="D22" s="17" t="s">
        <v>31</v>
      </c>
      <c r="E22" s="64"/>
      <c r="F22" s="64"/>
      <c r="G22" s="64">
        <v>80</v>
      </c>
      <c r="H22" s="64">
        <v>0</v>
      </c>
      <c r="I22" s="64"/>
      <c r="J22" s="30"/>
      <c r="K22" s="64">
        <v>160</v>
      </c>
      <c r="L22" s="64">
        <v>360</v>
      </c>
      <c r="M22" s="36">
        <f t="shared" si="0"/>
        <v>-200</v>
      </c>
      <c r="N22" s="65"/>
    </row>
    <row r="23" spans="1:14" s="1" customFormat="1" ht="12.75">
      <c r="A23" s="17"/>
      <c r="B23" s="17"/>
      <c r="C23" s="17"/>
      <c r="D23" s="17"/>
      <c r="E23" s="64"/>
      <c r="F23" s="64"/>
      <c r="G23" s="64"/>
      <c r="H23" s="64"/>
      <c r="I23" s="64"/>
      <c r="J23" s="64"/>
      <c r="K23" s="64">
        <f>SUM(E23,F23,G23,H23)</f>
        <v>0</v>
      </c>
      <c r="L23" s="64"/>
      <c r="M23" s="36">
        <f t="shared" si="0"/>
        <v>0</v>
      </c>
      <c r="N23" s="36"/>
    </row>
    <row r="24" spans="1:14" s="1" customFormat="1" ht="12.75">
      <c r="A24" s="17"/>
      <c r="B24" s="17"/>
      <c r="C24" s="17"/>
      <c r="D24" s="17"/>
      <c r="E24" s="64"/>
      <c r="F24" s="64"/>
      <c r="G24" s="64"/>
      <c r="H24" s="64"/>
      <c r="I24" s="64"/>
      <c r="J24" s="64"/>
      <c r="K24" s="64"/>
      <c r="L24" s="64"/>
      <c r="M24" s="36">
        <f t="shared" si="0"/>
        <v>0</v>
      </c>
      <c r="N24" s="36"/>
    </row>
    <row r="25" spans="1:14" s="1" customFormat="1" ht="12.75">
      <c r="A25" s="17"/>
      <c r="B25" s="17"/>
      <c r="C25" s="17"/>
      <c r="D25" s="17"/>
      <c r="E25" s="30"/>
      <c r="F25" s="30"/>
      <c r="G25" s="30"/>
      <c r="H25" s="30"/>
      <c r="I25" s="30"/>
      <c r="J25" s="64"/>
      <c r="K25" s="64"/>
      <c r="L25" s="64"/>
      <c r="M25" s="64"/>
      <c r="N25" s="64"/>
    </row>
    <row r="26" spans="1:14" s="1" customFormat="1" ht="12.75">
      <c r="A26" s="17"/>
      <c r="B26" s="17"/>
      <c r="C26" s="17"/>
      <c r="D26" s="17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s="1" customFormat="1" ht="12.75">
      <c r="A27" s="17"/>
      <c r="B27" s="17"/>
      <c r="C27" s="17"/>
      <c r="D27" s="17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1" customFormat="1" ht="12.75">
      <c r="A28" s="17"/>
      <c r="B28" s="17"/>
      <c r="C28" s="17"/>
      <c r="D28" s="17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1" customFormat="1" ht="12.75">
      <c r="A29" s="17"/>
      <c r="B29" s="17"/>
      <c r="C29" s="17"/>
      <c r="D29" s="17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1" customFormat="1" ht="12.75">
      <c r="A30" s="17"/>
      <c r="B30" s="17"/>
      <c r="C30" s="17"/>
      <c r="D30" s="17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s="1" customFormat="1" ht="12.75">
      <c r="A31" s="17"/>
      <c r="B31" s="17"/>
      <c r="C31" s="17"/>
      <c r="D31" s="17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s="1" customFormat="1" ht="12.75">
      <c r="A32" s="17"/>
      <c r="B32" s="17"/>
      <c r="C32" s="17"/>
      <c r="D32" s="17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s="1" customFormat="1" ht="12.75">
      <c r="A33" s="17"/>
      <c r="B33" s="17"/>
      <c r="C33" s="17"/>
      <c r="D33" s="17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1" customFormat="1" ht="12.75">
      <c r="A34" s="17"/>
      <c r="B34" s="17"/>
      <c r="C34" s="17"/>
      <c r="D34" s="17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6" spans="1:8" ht="12.75">
      <c r="A36" s="101" t="s">
        <v>67</v>
      </c>
      <c r="B36" s="101"/>
      <c r="C36" s="101"/>
      <c r="D36" s="101"/>
      <c r="E36" s="101"/>
      <c r="F36" s="101"/>
      <c r="G36" s="101"/>
      <c r="H36" s="101"/>
    </row>
    <row r="219" spans="41:44" ht="12.75">
      <c r="AO219" s="94"/>
      <c r="AP219" s="94"/>
      <c r="AQ219" s="94"/>
      <c r="AR219" s="94"/>
    </row>
    <row r="220" spans="41:44" ht="12.75">
      <c r="AO220" s="94"/>
      <c r="AP220" s="94"/>
      <c r="AQ220" s="94"/>
      <c r="AR220" s="94"/>
    </row>
  </sheetData>
  <mergeCells count="7">
    <mergeCell ref="A2:J2"/>
    <mergeCell ref="AO219:AP220"/>
    <mergeCell ref="AQ219:AR220"/>
    <mergeCell ref="E4:H4"/>
    <mergeCell ref="A4:D4"/>
    <mergeCell ref="A36:H36"/>
    <mergeCell ref="I4:J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125" zoomScaleNormal="125" workbookViewId="0" topLeftCell="A1">
      <selection activeCell="E7" sqref="E7"/>
    </sheetView>
  </sheetViews>
  <sheetFormatPr defaultColWidth="9.140625" defaultRowHeight="12.75"/>
  <cols>
    <col min="1" max="1" width="10.140625" style="0" bestFit="1" customWidth="1"/>
    <col min="2" max="2" width="8.140625" style="0" bestFit="1" customWidth="1"/>
    <col min="3" max="3" width="11.8515625" style="0" customWidth="1"/>
    <col min="4" max="4" width="11.00390625" style="0" customWidth="1"/>
    <col min="5" max="5" width="8.8515625" style="0" bestFit="1" customWidth="1"/>
    <col min="6" max="6" width="18.00390625" style="0" bestFit="1" customWidth="1"/>
    <col min="7" max="7" width="14.421875" style="0" bestFit="1" customWidth="1"/>
    <col min="8" max="8" width="14.00390625" style="0" customWidth="1"/>
    <col min="9" max="9" width="17.7109375" style="0" customWidth="1"/>
    <col min="10" max="16384" width="10.57421875" style="0" customWidth="1"/>
  </cols>
  <sheetData>
    <row r="1" spans="1:9" ht="27" thickBot="1">
      <c r="A1" s="103" t="s">
        <v>75</v>
      </c>
      <c r="B1" s="104"/>
      <c r="C1" s="104"/>
      <c r="D1" s="104"/>
      <c r="E1" s="33"/>
      <c r="F1" s="102" t="s">
        <v>76</v>
      </c>
      <c r="G1" s="102"/>
      <c r="H1" s="102"/>
      <c r="I1" s="34"/>
    </row>
    <row r="2" spans="1:9" ht="29.25" customHeight="1">
      <c r="A2" s="87" t="s">
        <v>54</v>
      </c>
      <c r="B2" s="88" t="s">
        <v>55</v>
      </c>
      <c r="C2" s="87" t="s">
        <v>35</v>
      </c>
      <c r="D2" s="87" t="s">
        <v>36</v>
      </c>
      <c r="E2" s="87" t="s">
        <v>37</v>
      </c>
      <c r="F2" s="87" t="s">
        <v>56</v>
      </c>
      <c r="G2" s="87" t="s">
        <v>57</v>
      </c>
      <c r="H2" s="87" t="s">
        <v>58</v>
      </c>
      <c r="I2" s="89" t="s">
        <v>59</v>
      </c>
    </row>
    <row r="3" spans="1:9" ht="12.75">
      <c r="A3" s="37" t="s">
        <v>2</v>
      </c>
      <c r="B3" s="38">
        <v>38353</v>
      </c>
      <c r="C3" s="39">
        <v>13.375</v>
      </c>
      <c r="D3" s="37">
        <v>48</v>
      </c>
      <c r="E3" s="37" t="s">
        <v>3</v>
      </c>
      <c r="F3" s="37" t="s">
        <v>8</v>
      </c>
      <c r="G3" s="37">
        <v>20</v>
      </c>
      <c r="H3" s="37">
        <v>800</v>
      </c>
      <c r="I3" s="40"/>
    </row>
    <row r="4" spans="1:9" ht="12.75">
      <c r="A4" s="37" t="s">
        <v>2</v>
      </c>
      <c r="B4" s="38">
        <v>38393</v>
      </c>
      <c r="C4" s="39">
        <v>9.625</v>
      </c>
      <c r="D4" s="37">
        <v>47</v>
      </c>
      <c r="E4" s="37" t="s">
        <v>4</v>
      </c>
      <c r="F4" s="37" t="s">
        <v>5</v>
      </c>
      <c r="G4" s="41">
        <v>50</v>
      </c>
      <c r="H4" s="37">
        <v>2050</v>
      </c>
      <c r="I4" s="40"/>
    </row>
    <row r="5" spans="1:9" ht="12.75">
      <c r="A5" s="42" t="s">
        <v>2</v>
      </c>
      <c r="B5" s="43">
        <v>38436</v>
      </c>
      <c r="C5" s="71">
        <v>5.5</v>
      </c>
      <c r="D5" s="42">
        <v>15.5</v>
      </c>
      <c r="E5" s="42" t="s">
        <v>4</v>
      </c>
      <c r="F5" s="42" t="s">
        <v>6</v>
      </c>
      <c r="G5" s="42">
        <v>131</v>
      </c>
      <c r="H5" s="42">
        <v>5500</v>
      </c>
      <c r="I5" s="44"/>
    </row>
    <row r="6" spans="1:9" ht="12.75">
      <c r="A6" s="45"/>
      <c r="B6" s="46"/>
      <c r="C6" s="47"/>
      <c r="D6" s="45"/>
      <c r="E6" s="45"/>
      <c r="F6" s="45"/>
      <c r="G6" s="45"/>
      <c r="H6" s="45"/>
      <c r="I6" s="48"/>
    </row>
    <row r="7" spans="1:9" ht="12.75">
      <c r="A7" s="45"/>
      <c r="B7" s="46"/>
      <c r="C7" s="47"/>
      <c r="D7" s="45"/>
      <c r="E7" s="45"/>
      <c r="F7" s="45"/>
      <c r="G7" s="45"/>
      <c r="H7" s="45"/>
      <c r="I7" s="48"/>
    </row>
    <row r="8" spans="1:9" ht="12.75">
      <c r="A8" s="45"/>
      <c r="B8" s="46"/>
      <c r="C8" s="47"/>
      <c r="D8" s="45"/>
      <c r="E8" s="45"/>
      <c r="F8" s="45"/>
      <c r="G8" s="45"/>
      <c r="H8" s="45"/>
      <c r="I8" s="48"/>
    </row>
    <row r="9" spans="1:9" ht="12.75">
      <c r="A9" s="45"/>
      <c r="B9" s="46"/>
      <c r="C9" s="49"/>
      <c r="D9" s="45"/>
      <c r="E9" s="45"/>
      <c r="F9" s="45"/>
      <c r="G9" s="45"/>
      <c r="H9" s="45"/>
      <c r="I9" s="30"/>
    </row>
    <row r="10" spans="1:9" ht="12.75">
      <c r="A10" s="45"/>
      <c r="B10" s="46"/>
      <c r="C10" s="49"/>
      <c r="D10" s="45"/>
      <c r="E10" s="45"/>
      <c r="F10" s="45"/>
      <c r="G10" s="45"/>
      <c r="H10" s="45"/>
      <c r="I10" s="48"/>
    </row>
    <row r="11" spans="1:9" ht="12.75">
      <c r="A11" s="50"/>
      <c r="B11" s="46"/>
      <c r="C11" s="47"/>
      <c r="D11" s="50"/>
      <c r="E11" s="50"/>
      <c r="F11" s="50"/>
      <c r="G11" s="50"/>
      <c r="H11" s="50"/>
      <c r="I11" s="51"/>
    </row>
    <row r="12" spans="1:9" ht="12.75">
      <c r="A12" s="52" t="s">
        <v>0</v>
      </c>
      <c r="B12" s="53">
        <v>38452</v>
      </c>
      <c r="C12" s="54">
        <v>20</v>
      </c>
      <c r="D12" s="52">
        <v>106.5</v>
      </c>
      <c r="E12" s="52" t="s">
        <v>7</v>
      </c>
      <c r="F12" s="52" t="s">
        <v>8</v>
      </c>
      <c r="G12" s="52">
        <v>2</v>
      </c>
      <c r="H12" s="52">
        <v>80</v>
      </c>
      <c r="I12" s="55"/>
    </row>
    <row r="13" spans="1:9" ht="12.75">
      <c r="A13" s="30"/>
      <c r="B13" s="35"/>
      <c r="C13" s="30"/>
      <c r="D13" s="30"/>
      <c r="E13" s="30"/>
      <c r="F13" s="30"/>
      <c r="G13" s="36"/>
      <c r="H13" s="30"/>
      <c r="I13" s="30"/>
    </row>
    <row r="14" spans="1:9" ht="12.75">
      <c r="A14" s="52" t="s">
        <v>9</v>
      </c>
      <c r="B14" s="53">
        <v>38474</v>
      </c>
      <c r="C14" s="54">
        <v>13.375</v>
      </c>
      <c r="D14" s="52">
        <v>72</v>
      </c>
      <c r="E14" s="52" t="s">
        <v>3</v>
      </c>
      <c r="F14" s="52" t="s">
        <v>8</v>
      </c>
      <c r="G14" s="52">
        <v>24</v>
      </c>
      <c r="H14" s="52">
        <v>1020</v>
      </c>
      <c r="I14" s="55"/>
    </row>
    <row r="15" spans="1:9" ht="12.75">
      <c r="A15" s="52" t="s">
        <v>9</v>
      </c>
      <c r="B15" s="53">
        <v>38487</v>
      </c>
      <c r="C15" s="54">
        <v>9.625</v>
      </c>
      <c r="D15" s="52">
        <v>47</v>
      </c>
      <c r="E15" s="52" t="s">
        <v>3</v>
      </c>
      <c r="F15" s="52" t="s">
        <v>8</v>
      </c>
      <c r="G15" s="52">
        <v>46</v>
      </c>
      <c r="H15" s="52">
        <v>2000</v>
      </c>
      <c r="I15" s="55"/>
    </row>
    <row r="16" spans="1:9" ht="12.75">
      <c r="A16" s="52" t="s">
        <v>9</v>
      </c>
      <c r="B16" s="56">
        <v>38505</v>
      </c>
      <c r="C16" s="52">
        <v>7</v>
      </c>
      <c r="D16" s="52">
        <v>26</v>
      </c>
      <c r="E16" s="52" t="s">
        <v>10</v>
      </c>
      <c r="F16" s="52" t="s">
        <v>5</v>
      </c>
      <c r="G16" s="52">
        <v>123</v>
      </c>
      <c r="H16" s="52">
        <v>5020</v>
      </c>
      <c r="I16" s="52"/>
    </row>
    <row r="17" spans="1:9" ht="12.75">
      <c r="A17" s="52"/>
      <c r="B17" s="53"/>
      <c r="C17" s="54"/>
      <c r="D17" s="52"/>
      <c r="E17" s="52"/>
      <c r="F17" s="52"/>
      <c r="G17" s="52"/>
      <c r="H17" s="52"/>
      <c r="I17" s="55"/>
    </row>
    <row r="18" spans="1:9" ht="12.75">
      <c r="A18" s="52"/>
      <c r="B18" s="53"/>
      <c r="C18" s="54"/>
      <c r="D18" s="52"/>
      <c r="E18" s="52"/>
      <c r="F18" s="52"/>
      <c r="G18" s="52"/>
      <c r="H18" s="52"/>
      <c r="I18" s="55"/>
    </row>
    <row r="19" spans="1:9" ht="12.75">
      <c r="A19" s="57" t="s">
        <v>74</v>
      </c>
      <c r="B19" s="58">
        <v>38749</v>
      </c>
      <c r="C19" s="59"/>
      <c r="D19" s="57"/>
      <c r="E19" s="57"/>
      <c r="F19" s="57"/>
      <c r="G19" s="57"/>
      <c r="H19" s="57"/>
      <c r="I19" s="60"/>
    </row>
    <row r="20" spans="1:9" ht="12.75">
      <c r="A20" s="57" t="s">
        <v>32</v>
      </c>
      <c r="B20" s="58">
        <v>38749</v>
      </c>
      <c r="C20" s="59">
        <v>4.5</v>
      </c>
      <c r="D20" s="57">
        <v>11.6</v>
      </c>
      <c r="E20" s="57" t="s">
        <v>4</v>
      </c>
      <c r="F20" s="57" t="s">
        <v>33</v>
      </c>
      <c r="G20" s="57">
        <v>45</v>
      </c>
      <c r="H20" s="57">
        <v>1500</v>
      </c>
      <c r="I20" s="57"/>
    </row>
    <row r="21" spans="1:9" ht="12.75">
      <c r="A21" s="30"/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2.7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2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77</v>
      </c>
      <c r="B32" s="1"/>
      <c r="C32" s="1"/>
      <c r="D32" s="1"/>
      <c r="E32" s="1"/>
      <c r="F32" s="1"/>
      <c r="G32" s="1"/>
      <c r="H32" s="1"/>
      <c r="I32" s="1"/>
    </row>
  </sheetData>
  <mergeCells count="2">
    <mergeCell ref="F1:H1"/>
    <mergeCell ref="A1:D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 de cubierta</dc:title>
  <dc:subject/>
  <dc:creator/>
  <cp:keywords/>
  <dc:description/>
  <cp:lastModifiedBy>Ann</cp:lastModifiedBy>
  <cp:lastPrinted>2006-07-07T01:34:48Z</cp:lastPrinted>
  <dcterms:created xsi:type="dcterms:W3CDTF">1997-12-09T22:34:20Z</dcterms:created>
  <dcterms:modified xsi:type="dcterms:W3CDTF">2006-07-07T16:55:34Z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